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T10" i="4" l="1"/>
  <c r="S10" i="4"/>
  <c r="T16" i="4" l="1"/>
  <c r="S16" i="4"/>
</calcChain>
</file>

<file path=xl/sharedStrings.xml><?xml version="1.0" encoding="utf-8"?>
<sst xmlns="http://schemas.openxmlformats.org/spreadsheetml/2006/main" count="207" uniqueCount="85">
  <si>
    <t>Наименование показателя</t>
  </si>
  <si>
    <t/>
  </si>
  <si>
    <t>0000000000</t>
  </si>
  <si>
    <t>000</t>
  </si>
  <si>
    <t>0100</t>
  </si>
  <si>
    <t>0102</t>
  </si>
  <si>
    <t>0104</t>
  </si>
  <si>
    <t>0111</t>
  </si>
  <si>
    <t>0113</t>
  </si>
  <si>
    <t>0400</t>
  </si>
  <si>
    <t>0409</t>
  </si>
  <si>
    <t>0412</t>
  </si>
  <si>
    <t>0700</t>
  </si>
  <si>
    <t>0707</t>
  </si>
  <si>
    <t>1000</t>
  </si>
  <si>
    <t>1001</t>
  </si>
  <si>
    <t>1003</t>
  </si>
  <si>
    <t>1100</t>
  </si>
  <si>
    <t>1101</t>
  </si>
  <si>
    <t>1102</t>
  </si>
  <si>
    <t>1200</t>
  </si>
  <si>
    <t>1202</t>
  </si>
  <si>
    <t>1400</t>
  </si>
  <si>
    <t>1403</t>
  </si>
  <si>
    <t>0106</t>
  </si>
  <si>
    <t>1401</t>
  </si>
  <si>
    <t>0701</t>
  </si>
  <si>
    <t>0702</t>
  </si>
  <si>
    <t>0703</t>
  </si>
  <si>
    <t>0709</t>
  </si>
  <si>
    <t>0800</t>
  </si>
  <si>
    <t>0801</t>
  </si>
  <si>
    <t>0804</t>
  </si>
  <si>
    <t>0103</t>
  </si>
  <si>
    <t>к Решению Совета депутатов муниципального образования "Окинский район"</t>
  </si>
  <si>
    <t>Вед.</t>
  </si>
  <si>
    <t>Ц.ст.</t>
  </si>
  <si>
    <t>Расх.</t>
  </si>
  <si>
    <t>КОСГУ</t>
  </si>
  <si>
    <t>ДопКласс</t>
  </si>
  <si>
    <t>"О бюджете муниципального района на 2017 год и на плановый период 2018 и 2019 годов"</t>
  </si>
  <si>
    <t>Программа</t>
  </si>
  <si>
    <t>Сумма на 2017 год</t>
  </si>
  <si>
    <t>1 квартал</t>
  </si>
  <si>
    <t>2 квартал</t>
  </si>
  <si>
    <t>3 квартал</t>
  </si>
  <si>
    <t>4 квартал</t>
  </si>
  <si>
    <t>Сумма на 2018 год</t>
  </si>
  <si>
    <t>Сумма на 2019 год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</si>
  <si>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</si>
  <si>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</si>
  <si>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</si>
  <si>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</si>
  <si>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</si>
  <si>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</si>
  <si>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Другие общегосударственные вопросы</t>
  </si>
  <si>
    <t xml:space="preserve">  НАЦИОНАЛЬНАЯ ЭКОНОМИКА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</si>
  <si>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</si>
  <si>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</si>
  <si>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ОБРАЗОВАНИЕ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</si>
  <si>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</si>
  <si>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</si>
  <si>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</si>
  <si>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Молодежная политика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</si>
  <si>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</si>
  <si>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</si>
  <si>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</si>
  <si>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</si>
  <si>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</si>
  <si>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Пенсионное обеспечение</t>
  </si>
  <si>
    <t xml:space="preserve">    Социальное обеспечение населения</t>
  </si>
  <si>
    <t xml:space="preserve">  Физическая культура и спорт
</t>
  </si>
  <si>
    <t xml:space="preserve">    Физическая культура
</t>
  </si>
  <si>
    <t xml:space="preserve">    Массовый спорт</t>
  </si>
  <si>
    <t xml:space="preserve">  Средства массовой информации</t>
  </si>
  <si>
    <t xml:space="preserve">    Периодическая печать и издательства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</si>
  <si>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</si>
  <si>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</si>
  <si>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Всего расходов:</t>
  </si>
  <si>
    <t>Приложение 9</t>
  </si>
  <si>
    <t>Распределение бюджетных ассигнований по разделам и подразделам классификации бюджетов на 2018 и 2019 годы</t>
  </si>
  <si>
    <t xml:space="preserve"> Единица измерения: тыс.рублей</t>
  </si>
  <si>
    <t xml:space="preserve"> Раздел, подраздел</t>
  </si>
  <si>
    <t xml:space="preserve">   Прочие межбюджетные трансферты общего характера</t>
  </si>
  <si>
    <t xml:space="preserve">Условно утверждаемые расходы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</si>
</sst>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9">
    <xf numFmtId="0" fontId="0" fillId="0" borderId="0"/>
    <xf numFmtId="0" fontId="1" fillId="0" borderId="0">
      <alignment horizontal="center" wrapText="1"/>
    </xf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0" fontId="3" fillId="0" borderId="2">
      <alignment horizontal="right"/>
    </xf>
    <xf numFmtId="164" fontId="3" fillId="5" borderId="2">
      <alignment horizontal="right" vertical="top" shrinkToFit="1"/>
    </xf>
    <xf numFmtId="164" fontId="3" fillId="3" borderId="2">
      <alignment horizontal="right" vertical="top" shrinkToFit="1"/>
    </xf>
  </cellStyleXfs>
  <cellXfs count="19">
    <xf numFmtId="0" fontId="0" fillId="0" borderId="0" xfId="0"/>
    <xf numFmtId="164" fontId="5" fillId="4" borderId="1" xfId="7" applyNumberFormat="1" applyFont="1" applyFill="1" applyProtection="1">
      <alignment horizontal="right" vertical="top" shrinkToFit="1"/>
    </xf>
    <xf numFmtId="0" fontId="5" fillId="4" borderId="1" xfId="14" applyNumberFormat="1" applyFont="1" applyFill="1" applyProtection="1">
      <alignment horizontal="center" vertical="center" wrapText="1"/>
    </xf>
    <xf numFmtId="49" fontId="5" fillId="4" borderId="1" xfId="9" applyNumberFormat="1" applyFont="1" applyFill="1" applyAlignment="1" applyProtection="1">
      <alignment horizontal="center" vertical="top" shrinkToFit="1"/>
    </xf>
    <xf numFmtId="164" fontId="5" fillId="4" borderId="1" xfId="10" applyNumberFormat="1" applyFont="1" applyFill="1" applyProtection="1">
      <alignment horizontal="right" vertical="top" shrinkToFit="1"/>
    </xf>
    <xf numFmtId="0" fontId="5" fillId="4" borderId="2" xfId="16" applyNumberFormat="1" applyFont="1" applyFill="1" applyProtection="1">
      <alignment horizontal="right"/>
    </xf>
    <xf numFmtId="164" fontId="5" fillId="4" borderId="2" xfId="17" applyNumberFormat="1" applyFont="1" applyFill="1" applyProtection="1">
      <alignment horizontal="right" vertical="top" shrinkToFit="1"/>
    </xf>
    <xf numFmtId="164" fontId="5" fillId="4" borderId="2" xfId="18" applyNumberFormat="1" applyFont="1" applyFill="1" applyProtection="1">
      <alignment horizontal="right" vertical="top" shrinkToFit="1"/>
    </xf>
    <xf numFmtId="0" fontId="5" fillId="4" borderId="1" xfId="15" applyNumberFormat="1" applyFont="1" applyFill="1" applyAlignment="1" applyProtection="1">
      <alignment horizontal="center" vertical="top" wrapText="1"/>
    </xf>
    <xf numFmtId="0" fontId="6" fillId="4" borderId="0" xfId="1" applyNumberFormat="1" applyFont="1" applyFill="1" applyBorder="1" applyAlignment="1" applyProtection="1">
      <alignment horizontal="center"/>
    </xf>
    <xf numFmtId="0" fontId="6" fillId="4" borderId="0" xfId="1" applyFont="1" applyFill="1" applyBorder="1" applyAlignment="1" applyProtection="1">
      <alignment horizontal="center"/>
      <protection locked="0"/>
    </xf>
    <xf numFmtId="0" fontId="4" fillId="4" borderId="0" xfId="1" applyNumberFormat="1" applyFont="1" applyFill="1" applyBorder="1" applyAlignment="1" applyProtection="1">
      <alignment horizontal="center"/>
    </xf>
    <xf numFmtId="0" fontId="4" fillId="4" borderId="0" xfId="1" applyFont="1" applyFill="1" applyBorder="1" applyAlignment="1" applyProtection="1">
      <alignment horizontal="center"/>
      <protection locked="0"/>
    </xf>
    <xf numFmtId="0" fontId="5" fillId="4" borderId="0" xfId="2" applyNumberFormat="1" applyFont="1" applyFill="1" applyBorder="1" applyAlignment="1" applyProtection="1">
      <alignment horizontal="right"/>
    </xf>
    <xf numFmtId="0" fontId="5" fillId="4" borderId="0" xfId="2" applyFont="1" applyFill="1" applyBorder="1" applyAlignment="1" applyProtection="1">
      <alignment horizontal="right"/>
      <protection locked="0"/>
    </xf>
    <xf numFmtId="0" fontId="5" fillId="4" borderId="2" xfId="16" applyNumberFormat="1" applyFont="1" applyFill="1" applyBorder="1" applyProtection="1">
      <alignment horizontal="right"/>
    </xf>
    <xf numFmtId="0" fontId="5" fillId="4" borderId="2" xfId="16" applyFont="1" applyFill="1" applyBorder="1" applyProtection="1">
      <alignment horizontal="right"/>
      <protection locked="0"/>
    </xf>
    <xf numFmtId="0" fontId="5" fillId="4" borderId="0" xfId="1" applyNumberFormat="1" applyFont="1" applyFill="1" applyBorder="1" applyAlignment="1" applyProtection="1">
      <alignment horizontal="right"/>
    </xf>
    <xf numFmtId="0" fontId="5" fillId="4" borderId="0" xfId="1" applyFont="1" applyFill="1" applyBorder="1" applyAlignment="1" applyProtection="1">
      <alignment horizontal="right"/>
      <protection locked="0"/>
    </xf>
  </cellXfs>
  <cellStyles count="19">
    <cellStyle name="st29" xfId="17"/>
    <cellStyle name="st30" xfId="18"/>
    <cellStyle name="st31" xfId="10"/>
    <cellStyle name="st32" xfId="7"/>
    <cellStyle name="xl23" xfId="12"/>
    <cellStyle name="xl24" xfId="1"/>
    <cellStyle name="xl25" xfId="2"/>
    <cellStyle name="xl26" xfId="3"/>
    <cellStyle name="xl27" xfId="14"/>
    <cellStyle name="xl28" xfId="4"/>
    <cellStyle name="xl30" xfId="16"/>
    <cellStyle name="xl31" xfId="6"/>
    <cellStyle name="xl34" xfId="15"/>
    <cellStyle name="xl35" xfId="9"/>
    <cellStyle name="xl37" xfId="11"/>
    <cellStyle name="xl39" xfId="13"/>
    <cellStyle name="xl40" xfId="5"/>
    <cellStyle name="xl42" xf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1"/>
  <sheetViews>
    <sheetView tabSelected="1" topLeftCell="A19" workbookViewId="0">
      <selection activeCell="A41" sqref="A41:G41"/>
    </sheetView>
  </sheetViews>
  <sheetFormatPr defaultRowHeight="15" x14ac:dyDescent="0.25"/>
  <cols>
    <col min="1" max="1" width="109" customWidth="1"/>
    <col min="2" max="2" width="0.28515625" hidden="1" customWidth="1"/>
    <col min="3" max="3" width="12.85546875" customWidth="1"/>
    <col min="4" max="18" width="9.140625" hidden="1" customWidth="1"/>
    <col min="19" max="19" width="12" customWidth="1"/>
    <col min="20" max="20" width="11.5703125" customWidth="1"/>
  </cols>
  <sheetData>
    <row r="2" spans="1:20" x14ac:dyDescent="0.25">
      <c r="A2" s="17" t="s">
        <v>79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0" x14ac:dyDescent="0.25">
      <c r="A3" s="17" t="s">
        <v>34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x14ac:dyDescent="0.25">
      <c r="A4" s="17" t="s">
        <v>40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6" spans="1:20" ht="15.75" x14ac:dyDescent="0.25">
      <c r="A6" s="9" t="s">
        <v>80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15.75" x14ac:dyDescent="0.25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x14ac:dyDescent="0.25">
      <c r="A8" s="13" t="s">
        <v>81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51" x14ac:dyDescent="0.25">
      <c r="A9" s="2" t="s">
        <v>0</v>
      </c>
      <c r="B9" s="2" t="s">
        <v>35</v>
      </c>
      <c r="C9" s="2" t="s">
        <v>82</v>
      </c>
      <c r="D9" s="2" t="s">
        <v>36</v>
      </c>
      <c r="E9" s="2" t="s">
        <v>37</v>
      </c>
      <c r="F9" s="2" t="s">
        <v>38</v>
      </c>
      <c r="G9" s="2" t="s">
        <v>39</v>
      </c>
      <c r="H9" s="2" t="s">
        <v>1</v>
      </c>
      <c r="I9" s="2" t="s">
        <v>41</v>
      </c>
      <c r="J9" s="2" t="s">
        <v>1</v>
      </c>
      <c r="K9" s="2" t="s">
        <v>1</v>
      </c>
      <c r="L9" s="2" t="s">
        <v>42</v>
      </c>
      <c r="M9" s="2" t="s">
        <v>43</v>
      </c>
      <c r="N9" s="2" t="s">
        <v>44</v>
      </c>
      <c r="O9" s="2" t="s">
        <v>1</v>
      </c>
      <c r="P9" s="2" t="s">
        <v>45</v>
      </c>
      <c r="Q9" s="2" t="s">
        <v>1</v>
      </c>
      <c r="R9" s="2" t="s">
        <v>46</v>
      </c>
      <c r="S9" s="2" t="s">
        <v>47</v>
      </c>
      <c r="T9" s="2" t="s">
        <v>48</v>
      </c>
    </row>
    <row r="10" spans="1:20" x14ac:dyDescent="0.25">
      <c r="A10" s="8" t="s">
        <v>49</v>
      </c>
      <c r="B10" s="3" t="s">
        <v>3</v>
      </c>
      <c r="C10" s="3" t="s">
        <v>4</v>
      </c>
      <c r="D10" s="3" t="s">
        <v>2</v>
      </c>
      <c r="E10" s="3" t="s">
        <v>3</v>
      </c>
      <c r="F10" s="3" t="s">
        <v>3</v>
      </c>
      <c r="G10" s="3"/>
      <c r="H10" s="3"/>
      <c r="I10" s="3"/>
      <c r="J10" s="3"/>
      <c r="K10" s="3"/>
      <c r="L10" s="4">
        <v>59487.815000000002</v>
      </c>
      <c r="M10" s="1">
        <v>17527.66289</v>
      </c>
      <c r="N10" s="1">
        <v>15126.060880000001</v>
      </c>
      <c r="O10" s="1">
        <v>32653.723770000001</v>
      </c>
      <c r="P10" s="1">
        <v>13968.150540000001</v>
      </c>
      <c r="Q10" s="1">
        <v>46621.874309999999</v>
      </c>
      <c r="R10" s="1">
        <v>12865.940689999999</v>
      </c>
      <c r="S10" s="4">
        <f>47252.354-2917.531</f>
        <v>44334.822999999997</v>
      </c>
      <c r="T10" s="4">
        <f>49069.641-6432.056</f>
        <v>42637.585000000006</v>
      </c>
    </row>
    <row r="11" spans="1:20" x14ac:dyDescent="0.25">
      <c r="A11" s="8" t="s">
        <v>50</v>
      </c>
      <c r="B11" s="3" t="s">
        <v>3</v>
      </c>
      <c r="C11" s="3" t="s">
        <v>5</v>
      </c>
      <c r="D11" s="3" t="s">
        <v>2</v>
      </c>
      <c r="E11" s="3" t="s">
        <v>3</v>
      </c>
      <c r="F11" s="3" t="s">
        <v>3</v>
      </c>
      <c r="G11" s="3"/>
      <c r="H11" s="3"/>
      <c r="I11" s="3"/>
      <c r="J11" s="3"/>
      <c r="K11" s="3"/>
      <c r="L11" s="4">
        <v>1926.653</v>
      </c>
      <c r="M11" s="1">
        <v>457.459</v>
      </c>
      <c r="N11" s="1">
        <v>604.60299999999995</v>
      </c>
      <c r="O11" s="1">
        <v>1062.0619999999999</v>
      </c>
      <c r="P11" s="1">
        <v>444.72899999999998</v>
      </c>
      <c r="Q11" s="1">
        <v>1506.7909999999999</v>
      </c>
      <c r="R11" s="1">
        <v>419.86200000000002</v>
      </c>
      <c r="S11" s="4">
        <v>1926.653</v>
      </c>
      <c r="T11" s="4">
        <v>1926.653</v>
      </c>
    </row>
    <row r="12" spans="1:20" ht="25.5" x14ac:dyDescent="0.25">
      <c r="A12" s="8" t="s">
        <v>51</v>
      </c>
      <c r="B12" s="3" t="s">
        <v>3</v>
      </c>
      <c r="C12" s="3" t="s">
        <v>33</v>
      </c>
      <c r="D12" s="3" t="s">
        <v>2</v>
      </c>
      <c r="E12" s="3" t="s">
        <v>3</v>
      </c>
      <c r="F12" s="3" t="s">
        <v>3</v>
      </c>
      <c r="G12" s="3"/>
      <c r="H12" s="3"/>
      <c r="I12" s="3"/>
      <c r="J12" s="3"/>
      <c r="K12" s="3"/>
      <c r="L12" s="4">
        <v>1924.5920000000001</v>
      </c>
      <c r="M12" s="1">
        <v>445.28339</v>
      </c>
      <c r="N12" s="1">
        <v>456.58738</v>
      </c>
      <c r="O12" s="1">
        <v>901.87076999999999</v>
      </c>
      <c r="P12" s="1">
        <v>546.42503999999997</v>
      </c>
      <c r="Q12" s="1">
        <v>1448.2958100000001</v>
      </c>
      <c r="R12" s="1">
        <v>476.29619000000002</v>
      </c>
      <c r="S12" s="4">
        <v>1924.5920000000001</v>
      </c>
      <c r="T12" s="4">
        <v>1924.5920000000001</v>
      </c>
    </row>
    <row r="13" spans="1:20" ht="25.5" x14ac:dyDescent="0.25">
      <c r="A13" s="8" t="s">
        <v>52</v>
      </c>
      <c r="B13" s="3" t="s">
        <v>3</v>
      </c>
      <c r="C13" s="3" t="s">
        <v>6</v>
      </c>
      <c r="D13" s="3" t="s">
        <v>2</v>
      </c>
      <c r="E13" s="3" t="s">
        <v>3</v>
      </c>
      <c r="F13" s="3" t="s">
        <v>3</v>
      </c>
      <c r="G13" s="3"/>
      <c r="H13" s="3"/>
      <c r="I13" s="3"/>
      <c r="J13" s="3"/>
      <c r="K13" s="3"/>
      <c r="L13" s="4">
        <v>15072.317999999999</v>
      </c>
      <c r="M13" s="1">
        <v>3791.5929999999998</v>
      </c>
      <c r="N13" s="1">
        <v>4096</v>
      </c>
      <c r="O13" s="1">
        <v>7887.5929999999998</v>
      </c>
      <c r="P13" s="1">
        <v>4169.6909999999998</v>
      </c>
      <c r="Q13" s="1">
        <v>12057.284</v>
      </c>
      <c r="R13" s="1">
        <v>3015.0340000000001</v>
      </c>
      <c r="S13" s="4">
        <v>15072.317999999999</v>
      </c>
      <c r="T13" s="4">
        <v>15072.317999999999</v>
      </c>
    </row>
    <row r="14" spans="1:20" ht="25.5" x14ac:dyDescent="0.25">
      <c r="A14" s="8" t="s">
        <v>53</v>
      </c>
      <c r="B14" s="3" t="s">
        <v>3</v>
      </c>
      <c r="C14" s="3" t="s">
        <v>24</v>
      </c>
      <c r="D14" s="3" t="s">
        <v>2</v>
      </c>
      <c r="E14" s="3" t="s">
        <v>3</v>
      </c>
      <c r="F14" s="3" t="s">
        <v>3</v>
      </c>
      <c r="G14" s="3"/>
      <c r="H14" s="3"/>
      <c r="I14" s="3"/>
      <c r="J14" s="3"/>
      <c r="K14" s="3"/>
      <c r="L14" s="4">
        <v>5090.7849999999999</v>
      </c>
      <c r="M14" s="1">
        <v>1287.4670000000001</v>
      </c>
      <c r="N14" s="1">
        <v>1277.9860000000001</v>
      </c>
      <c r="O14" s="1">
        <v>2565.453</v>
      </c>
      <c r="P14" s="1">
        <v>1262.6659999999999</v>
      </c>
      <c r="Q14" s="1">
        <v>3828.1190000000001</v>
      </c>
      <c r="R14" s="1">
        <v>1262.6659999999999</v>
      </c>
      <c r="S14" s="4">
        <v>5090.7849999999999</v>
      </c>
      <c r="T14" s="4">
        <v>5090.7849999999999</v>
      </c>
    </row>
    <row r="15" spans="1:20" x14ac:dyDescent="0.25">
      <c r="A15" s="8" t="s">
        <v>54</v>
      </c>
      <c r="B15" s="3" t="s">
        <v>3</v>
      </c>
      <c r="C15" s="3" t="s">
        <v>7</v>
      </c>
      <c r="D15" s="3" t="s">
        <v>2</v>
      </c>
      <c r="E15" s="3" t="s">
        <v>3</v>
      </c>
      <c r="F15" s="3" t="s">
        <v>3</v>
      </c>
      <c r="G15" s="3"/>
      <c r="H15" s="3"/>
      <c r="I15" s="3"/>
      <c r="J15" s="3"/>
      <c r="K15" s="3"/>
      <c r="L15" s="4">
        <v>1982.21</v>
      </c>
      <c r="M15" s="1">
        <v>1249</v>
      </c>
      <c r="N15" s="1">
        <v>699.81</v>
      </c>
      <c r="O15" s="1">
        <v>1948.81</v>
      </c>
      <c r="P15" s="1">
        <v>0</v>
      </c>
      <c r="Q15" s="1">
        <v>1948.81</v>
      </c>
      <c r="R15" s="1">
        <v>33.4</v>
      </c>
      <c r="S15" s="4">
        <v>1000</v>
      </c>
      <c r="T15" s="4">
        <v>1000</v>
      </c>
    </row>
    <row r="16" spans="1:20" x14ac:dyDescent="0.25">
      <c r="A16" s="8" t="s">
        <v>55</v>
      </c>
      <c r="B16" s="3" t="s">
        <v>3</v>
      </c>
      <c r="C16" s="3" t="s">
        <v>8</v>
      </c>
      <c r="D16" s="3" t="s">
        <v>2</v>
      </c>
      <c r="E16" s="3" t="s">
        <v>3</v>
      </c>
      <c r="F16" s="3" t="s">
        <v>3</v>
      </c>
      <c r="G16" s="3"/>
      <c r="H16" s="3"/>
      <c r="I16" s="3"/>
      <c r="J16" s="3"/>
      <c r="K16" s="3"/>
      <c r="L16" s="4">
        <v>33491.256999999998</v>
      </c>
      <c r="M16" s="1">
        <v>10296.860500000001</v>
      </c>
      <c r="N16" s="1">
        <v>7991.0744999999997</v>
      </c>
      <c r="O16" s="1">
        <v>18287.935000000001</v>
      </c>
      <c r="P16" s="1">
        <v>7544.6395000000002</v>
      </c>
      <c r="Q16" s="1">
        <v>25832.574499999999</v>
      </c>
      <c r="R16" s="1">
        <v>7658.6824999999999</v>
      </c>
      <c r="S16" s="4">
        <f>22238.006-2917.531</f>
        <v>19320.475000000002</v>
      </c>
      <c r="T16" s="4">
        <f>24055.293-6432.056</f>
        <v>17623.237000000001</v>
      </c>
    </row>
    <row r="17" spans="1:20" x14ac:dyDescent="0.25">
      <c r="A17" s="8" t="s">
        <v>56</v>
      </c>
      <c r="B17" s="3" t="s">
        <v>3</v>
      </c>
      <c r="C17" s="3" t="s">
        <v>9</v>
      </c>
      <c r="D17" s="3" t="s">
        <v>2</v>
      </c>
      <c r="E17" s="3" t="s">
        <v>3</v>
      </c>
      <c r="F17" s="3" t="s">
        <v>3</v>
      </c>
      <c r="G17" s="3"/>
      <c r="H17" s="3"/>
      <c r="I17" s="3"/>
      <c r="J17" s="3"/>
      <c r="K17" s="3"/>
      <c r="L17" s="4">
        <v>51693.667999999998</v>
      </c>
      <c r="M17" s="1">
        <v>1862.65</v>
      </c>
      <c r="N17" s="1">
        <v>4946.95</v>
      </c>
      <c r="O17" s="1">
        <v>6809.6</v>
      </c>
      <c r="P17" s="1">
        <v>44867.118000000002</v>
      </c>
      <c r="Q17" s="1">
        <v>51676.718000000001</v>
      </c>
      <c r="R17" s="1">
        <v>16.95</v>
      </c>
      <c r="S17" s="4">
        <v>98797.854999999996</v>
      </c>
      <c r="T17" s="4">
        <v>10916.208000000001</v>
      </c>
    </row>
    <row r="18" spans="1:20" x14ac:dyDescent="0.25">
      <c r="A18" s="8" t="s">
        <v>57</v>
      </c>
      <c r="B18" s="3" t="s">
        <v>3</v>
      </c>
      <c r="C18" s="3" t="s">
        <v>10</v>
      </c>
      <c r="D18" s="3" t="s">
        <v>2</v>
      </c>
      <c r="E18" s="3" t="s">
        <v>3</v>
      </c>
      <c r="F18" s="3" t="s">
        <v>3</v>
      </c>
      <c r="G18" s="3"/>
      <c r="H18" s="3"/>
      <c r="I18" s="3"/>
      <c r="J18" s="3"/>
      <c r="K18" s="3"/>
      <c r="L18" s="4">
        <v>49007.468000000001</v>
      </c>
      <c r="M18" s="1">
        <v>1500</v>
      </c>
      <c r="N18" s="1">
        <v>3400</v>
      </c>
      <c r="O18" s="1">
        <v>4900</v>
      </c>
      <c r="P18" s="1">
        <v>44107.468000000001</v>
      </c>
      <c r="Q18" s="1">
        <v>49007.468000000001</v>
      </c>
      <c r="R18" s="1">
        <v>0</v>
      </c>
      <c r="S18" s="4">
        <v>97798.354999999996</v>
      </c>
      <c r="T18" s="4">
        <v>9980.4079999999994</v>
      </c>
    </row>
    <row r="19" spans="1:20" x14ac:dyDescent="0.25">
      <c r="A19" s="8" t="s">
        <v>58</v>
      </c>
      <c r="B19" s="3" t="s">
        <v>3</v>
      </c>
      <c r="C19" s="3" t="s">
        <v>11</v>
      </c>
      <c r="D19" s="3" t="s">
        <v>2</v>
      </c>
      <c r="E19" s="3" t="s">
        <v>3</v>
      </c>
      <c r="F19" s="3" t="s">
        <v>3</v>
      </c>
      <c r="G19" s="3"/>
      <c r="H19" s="3"/>
      <c r="I19" s="3"/>
      <c r="J19" s="3"/>
      <c r="K19" s="3"/>
      <c r="L19" s="4">
        <v>2686.2</v>
      </c>
      <c r="M19" s="1">
        <v>362.65</v>
      </c>
      <c r="N19" s="1">
        <v>1546.95</v>
      </c>
      <c r="O19" s="1">
        <v>1909.6</v>
      </c>
      <c r="P19" s="1">
        <v>759.65</v>
      </c>
      <c r="Q19" s="1">
        <v>2669.25</v>
      </c>
      <c r="R19" s="1">
        <v>16.95</v>
      </c>
      <c r="S19" s="4">
        <v>999.5</v>
      </c>
      <c r="T19" s="4">
        <v>935.8</v>
      </c>
    </row>
    <row r="20" spans="1:20" x14ac:dyDescent="0.25">
      <c r="A20" s="8" t="s">
        <v>59</v>
      </c>
      <c r="B20" s="3" t="s">
        <v>3</v>
      </c>
      <c r="C20" s="3" t="s">
        <v>12</v>
      </c>
      <c r="D20" s="3" t="s">
        <v>2</v>
      </c>
      <c r="E20" s="3" t="s">
        <v>3</v>
      </c>
      <c r="F20" s="3" t="s">
        <v>3</v>
      </c>
      <c r="G20" s="3"/>
      <c r="H20" s="3"/>
      <c r="I20" s="3"/>
      <c r="J20" s="3"/>
      <c r="K20" s="3"/>
      <c r="L20" s="4">
        <v>146351.61199999999</v>
      </c>
      <c r="M20" s="1">
        <v>40072.815999999999</v>
      </c>
      <c r="N20" s="1">
        <v>47866.555</v>
      </c>
      <c r="O20" s="1">
        <v>87939.370999999999</v>
      </c>
      <c r="P20" s="1">
        <v>26872.635999999999</v>
      </c>
      <c r="Q20" s="1">
        <v>114812.007</v>
      </c>
      <c r="R20" s="1">
        <v>31539.605</v>
      </c>
      <c r="S20" s="4">
        <v>119162.62699999999</v>
      </c>
      <c r="T20" s="4">
        <v>125612.269</v>
      </c>
    </row>
    <row r="21" spans="1:20" x14ac:dyDescent="0.25">
      <c r="A21" s="8" t="s">
        <v>60</v>
      </c>
      <c r="B21" s="3" t="s">
        <v>3</v>
      </c>
      <c r="C21" s="3" t="s">
        <v>26</v>
      </c>
      <c r="D21" s="3" t="s">
        <v>2</v>
      </c>
      <c r="E21" s="3" t="s">
        <v>3</v>
      </c>
      <c r="F21" s="3" t="s">
        <v>3</v>
      </c>
      <c r="G21" s="3"/>
      <c r="H21" s="3"/>
      <c r="I21" s="3"/>
      <c r="J21" s="3"/>
      <c r="K21" s="3"/>
      <c r="L21" s="4">
        <v>32143.391</v>
      </c>
      <c r="M21" s="1">
        <v>9316.0439999999999</v>
      </c>
      <c r="N21" s="1">
        <v>10710.739</v>
      </c>
      <c r="O21" s="1">
        <v>20026.782999999999</v>
      </c>
      <c r="P21" s="1">
        <v>5218.1289999999999</v>
      </c>
      <c r="Q21" s="1">
        <v>25244.912</v>
      </c>
      <c r="R21" s="1">
        <v>6898.4790000000003</v>
      </c>
      <c r="S21" s="4">
        <v>26468.082999999999</v>
      </c>
      <c r="T21" s="4">
        <v>27681.707999999999</v>
      </c>
    </row>
    <row r="22" spans="1:20" x14ac:dyDescent="0.25">
      <c r="A22" s="8" t="s">
        <v>61</v>
      </c>
      <c r="B22" s="3" t="s">
        <v>3</v>
      </c>
      <c r="C22" s="3" t="s">
        <v>27</v>
      </c>
      <c r="D22" s="3" t="s">
        <v>2</v>
      </c>
      <c r="E22" s="3" t="s">
        <v>3</v>
      </c>
      <c r="F22" s="3" t="s">
        <v>3</v>
      </c>
      <c r="G22" s="3"/>
      <c r="H22" s="3"/>
      <c r="I22" s="3"/>
      <c r="J22" s="3"/>
      <c r="K22" s="3"/>
      <c r="L22" s="4">
        <v>78646.366999999998</v>
      </c>
      <c r="M22" s="1">
        <v>22326.636999999999</v>
      </c>
      <c r="N22" s="1">
        <v>26691.516</v>
      </c>
      <c r="O22" s="1">
        <v>49018.152999999998</v>
      </c>
      <c r="P22" s="1">
        <v>12504.513999999999</v>
      </c>
      <c r="Q22" s="1">
        <v>61522.667000000001</v>
      </c>
      <c r="R22" s="1">
        <v>17123.7</v>
      </c>
      <c r="S22" s="4">
        <v>71439.986000000004</v>
      </c>
      <c r="T22" s="4">
        <v>73348.101999999999</v>
      </c>
    </row>
    <row r="23" spans="1:20" x14ac:dyDescent="0.25">
      <c r="A23" s="8" t="s">
        <v>62</v>
      </c>
      <c r="B23" s="3" t="s">
        <v>3</v>
      </c>
      <c r="C23" s="3" t="s">
        <v>28</v>
      </c>
      <c r="D23" s="3" t="s">
        <v>2</v>
      </c>
      <c r="E23" s="3" t="s">
        <v>3</v>
      </c>
      <c r="F23" s="3" t="s">
        <v>3</v>
      </c>
      <c r="G23" s="3"/>
      <c r="H23" s="3"/>
      <c r="I23" s="3"/>
      <c r="J23" s="3"/>
      <c r="K23" s="3"/>
      <c r="L23" s="4">
        <v>27071.040000000001</v>
      </c>
      <c r="M23" s="1">
        <v>6593.4179999999997</v>
      </c>
      <c r="N23" s="1">
        <v>7444.027</v>
      </c>
      <c r="O23" s="1">
        <v>14037.445</v>
      </c>
      <c r="P23" s="1">
        <v>7194.058</v>
      </c>
      <c r="Q23" s="1">
        <v>21231.503000000001</v>
      </c>
      <c r="R23" s="1">
        <v>5839.5370000000003</v>
      </c>
      <c r="S23" s="4">
        <v>16090.749</v>
      </c>
      <c r="T23" s="4">
        <v>18535.848999999998</v>
      </c>
    </row>
    <row r="24" spans="1:20" x14ac:dyDescent="0.25">
      <c r="A24" s="8" t="s">
        <v>63</v>
      </c>
      <c r="B24" s="3" t="s">
        <v>3</v>
      </c>
      <c r="C24" s="3" t="s">
        <v>13</v>
      </c>
      <c r="D24" s="3" t="s">
        <v>2</v>
      </c>
      <c r="E24" s="3" t="s">
        <v>3</v>
      </c>
      <c r="F24" s="3" t="s">
        <v>3</v>
      </c>
      <c r="G24" s="3"/>
      <c r="H24" s="3"/>
      <c r="I24" s="3"/>
      <c r="J24" s="3"/>
      <c r="K24" s="3"/>
      <c r="L24" s="4">
        <v>1320.8</v>
      </c>
      <c r="M24" s="1">
        <v>9</v>
      </c>
      <c r="N24" s="1">
        <v>1147.4000000000001</v>
      </c>
      <c r="O24" s="1">
        <v>1156.4000000000001</v>
      </c>
      <c r="P24" s="1">
        <v>164.4</v>
      </c>
      <c r="Q24" s="1">
        <v>1320.8</v>
      </c>
      <c r="R24" s="1">
        <v>0</v>
      </c>
      <c r="S24" s="4">
        <v>920.8</v>
      </c>
      <c r="T24" s="4">
        <v>920.8</v>
      </c>
    </row>
    <row r="25" spans="1:20" x14ac:dyDescent="0.25">
      <c r="A25" s="8" t="s">
        <v>64</v>
      </c>
      <c r="B25" s="3" t="s">
        <v>3</v>
      </c>
      <c r="C25" s="3" t="s">
        <v>29</v>
      </c>
      <c r="D25" s="3" t="s">
        <v>2</v>
      </c>
      <c r="E25" s="3" t="s">
        <v>3</v>
      </c>
      <c r="F25" s="3" t="s">
        <v>3</v>
      </c>
      <c r="G25" s="3"/>
      <c r="H25" s="3"/>
      <c r="I25" s="3"/>
      <c r="J25" s="3"/>
      <c r="K25" s="3"/>
      <c r="L25" s="4">
        <v>7170.0140000000001</v>
      </c>
      <c r="M25" s="1">
        <v>1827.7170000000001</v>
      </c>
      <c r="N25" s="1">
        <v>1872.873</v>
      </c>
      <c r="O25" s="1">
        <v>3700.59</v>
      </c>
      <c r="P25" s="1">
        <v>1791.5350000000001</v>
      </c>
      <c r="Q25" s="1">
        <v>5492.125</v>
      </c>
      <c r="R25" s="1">
        <v>1677.8889999999999</v>
      </c>
      <c r="S25" s="4">
        <v>4243.009</v>
      </c>
      <c r="T25" s="4">
        <v>5125.8100000000004</v>
      </c>
    </row>
    <row r="26" spans="1:20" x14ac:dyDescent="0.25">
      <c r="A26" s="8" t="s">
        <v>65</v>
      </c>
      <c r="B26" s="3" t="s">
        <v>3</v>
      </c>
      <c r="C26" s="3" t="s">
        <v>30</v>
      </c>
      <c r="D26" s="3" t="s">
        <v>2</v>
      </c>
      <c r="E26" s="3" t="s">
        <v>3</v>
      </c>
      <c r="F26" s="3" t="s">
        <v>3</v>
      </c>
      <c r="G26" s="3"/>
      <c r="H26" s="3"/>
      <c r="I26" s="3"/>
      <c r="J26" s="3"/>
      <c r="K26" s="3"/>
      <c r="L26" s="4">
        <v>21123.036260000001</v>
      </c>
      <c r="M26" s="1">
        <v>5322.7992599999998</v>
      </c>
      <c r="N26" s="1">
        <v>6278.8410000000003</v>
      </c>
      <c r="O26" s="1">
        <v>11601.64026</v>
      </c>
      <c r="P26" s="1">
        <v>4689.8289999999997</v>
      </c>
      <c r="Q26" s="1">
        <v>16291.46926</v>
      </c>
      <c r="R26" s="1">
        <v>4831.567</v>
      </c>
      <c r="S26" s="4">
        <v>10684.804</v>
      </c>
      <c r="T26" s="4">
        <v>13015.255999999999</v>
      </c>
    </row>
    <row r="27" spans="1:20" x14ac:dyDescent="0.25">
      <c r="A27" s="8" t="s">
        <v>66</v>
      </c>
      <c r="B27" s="3" t="s">
        <v>3</v>
      </c>
      <c r="C27" s="3" t="s">
        <v>31</v>
      </c>
      <c r="D27" s="3" t="s">
        <v>2</v>
      </c>
      <c r="E27" s="3" t="s">
        <v>3</v>
      </c>
      <c r="F27" s="3" t="s">
        <v>3</v>
      </c>
      <c r="G27" s="3"/>
      <c r="H27" s="3"/>
      <c r="I27" s="3"/>
      <c r="J27" s="3"/>
      <c r="K27" s="3"/>
      <c r="L27" s="4">
        <v>13076.69326</v>
      </c>
      <c r="M27" s="1">
        <v>2917.5632599999999</v>
      </c>
      <c r="N27" s="1">
        <v>4297.5649999999996</v>
      </c>
      <c r="O27" s="1">
        <v>7215.1282600000004</v>
      </c>
      <c r="P27" s="1">
        <v>2943.9960000000001</v>
      </c>
      <c r="Q27" s="1">
        <v>10159.124260000001</v>
      </c>
      <c r="R27" s="1">
        <v>2917.569</v>
      </c>
      <c r="S27" s="4">
        <v>6570.2529999999997</v>
      </c>
      <c r="T27" s="4">
        <v>7715.0429999999997</v>
      </c>
    </row>
    <row r="28" spans="1:20" x14ac:dyDescent="0.25">
      <c r="A28" s="8" t="s">
        <v>67</v>
      </c>
      <c r="B28" s="3" t="s">
        <v>3</v>
      </c>
      <c r="C28" s="3" t="s">
        <v>32</v>
      </c>
      <c r="D28" s="3" t="s">
        <v>2</v>
      </c>
      <c r="E28" s="3" t="s">
        <v>3</v>
      </c>
      <c r="F28" s="3" t="s">
        <v>3</v>
      </c>
      <c r="G28" s="3"/>
      <c r="H28" s="3"/>
      <c r="I28" s="3"/>
      <c r="J28" s="3"/>
      <c r="K28" s="3"/>
      <c r="L28" s="4">
        <v>8046.3429999999998</v>
      </c>
      <c r="M28" s="1">
        <v>2405.2359999999999</v>
      </c>
      <c r="N28" s="1">
        <v>1981.2760000000001</v>
      </c>
      <c r="O28" s="1">
        <v>4386.5119999999997</v>
      </c>
      <c r="P28" s="1">
        <v>1745.8330000000001</v>
      </c>
      <c r="Q28" s="1">
        <v>6132.3450000000003</v>
      </c>
      <c r="R28" s="1">
        <v>1913.998</v>
      </c>
      <c r="S28" s="4">
        <v>4114.5510000000004</v>
      </c>
      <c r="T28" s="4">
        <v>5300.2129999999997</v>
      </c>
    </row>
    <row r="29" spans="1:20" x14ac:dyDescent="0.25">
      <c r="A29" s="8" t="s">
        <v>68</v>
      </c>
      <c r="B29" s="3" t="s">
        <v>3</v>
      </c>
      <c r="C29" s="3" t="s">
        <v>14</v>
      </c>
      <c r="D29" s="3" t="s">
        <v>2</v>
      </c>
      <c r="E29" s="3" t="s">
        <v>3</v>
      </c>
      <c r="F29" s="3" t="s">
        <v>3</v>
      </c>
      <c r="G29" s="3"/>
      <c r="H29" s="3"/>
      <c r="I29" s="3"/>
      <c r="J29" s="3"/>
      <c r="K29" s="3"/>
      <c r="L29" s="4">
        <v>3847.45</v>
      </c>
      <c r="M29" s="1">
        <v>1213.9960000000001</v>
      </c>
      <c r="N29" s="1">
        <v>1372.2260000000001</v>
      </c>
      <c r="O29" s="1">
        <v>2586.2220000000002</v>
      </c>
      <c r="P29" s="1">
        <v>1209.2280000000001</v>
      </c>
      <c r="Q29" s="1">
        <v>3795.45</v>
      </c>
      <c r="R29" s="1">
        <v>52</v>
      </c>
      <c r="S29" s="4">
        <v>3012.7849999999999</v>
      </c>
      <c r="T29" s="4">
        <v>3012.7849999999999</v>
      </c>
    </row>
    <row r="30" spans="1:20" x14ac:dyDescent="0.25">
      <c r="A30" s="8" t="s">
        <v>69</v>
      </c>
      <c r="B30" s="3" t="s">
        <v>3</v>
      </c>
      <c r="C30" s="3" t="s">
        <v>15</v>
      </c>
      <c r="D30" s="3" t="s">
        <v>2</v>
      </c>
      <c r="E30" s="3" t="s">
        <v>3</v>
      </c>
      <c r="F30" s="3" t="s">
        <v>3</v>
      </c>
      <c r="G30" s="3"/>
      <c r="H30" s="3"/>
      <c r="I30" s="3"/>
      <c r="J30" s="3"/>
      <c r="K30" s="3"/>
      <c r="L30" s="4">
        <v>3527.18</v>
      </c>
      <c r="M30" s="1">
        <v>1175.7260000000001</v>
      </c>
      <c r="N30" s="1">
        <v>1175.7260000000001</v>
      </c>
      <c r="O30" s="1">
        <v>2351.4520000000002</v>
      </c>
      <c r="P30" s="1">
        <v>1175.7280000000001</v>
      </c>
      <c r="Q30" s="1">
        <v>3527.18</v>
      </c>
      <c r="R30" s="1">
        <v>0</v>
      </c>
      <c r="S30" s="4">
        <v>2645.3850000000002</v>
      </c>
      <c r="T30" s="4">
        <v>2645.3850000000002</v>
      </c>
    </row>
    <row r="31" spans="1:20" x14ac:dyDescent="0.25">
      <c r="A31" s="8" t="s">
        <v>70</v>
      </c>
      <c r="B31" s="3" t="s">
        <v>3</v>
      </c>
      <c r="C31" s="3" t="s">
        <v>16</v>
      </c>
      <c r="D31" s="3" t="s">
        <v>2</v>
      </c>
      <c r="E31" s="3" t="s">
        <v>3</v>
      </c>
      <c r="F31" s="3" t="s">
        <v>3</v>
      </c>
      <c r="G31" s="3"/>
      <c r="H31" s="3"/>
      <c r="I31" s="3"/>
      <c r="J31" s="3"/>
      <c r="K31" s="3"/>
      <c r="L31" s="4">
        <v>320.27</v>
      </c>
      <c r="M31" s="1">
        <v>38.270000000000003</v>
      </c>
      <c r="N31" s="1">
        <v>196.5</v>
      </c>
      <c r="O31" s="1">
        <v>234.77</v>
      </c>
      <c r="P31" s="1">
        <v>33.5</v>
      </c>
      <c r="Q31" s="1">
        <v>268.27</v>
      </c>
      <c r="R31" s="1">
        <v>52</v>
      </c>
      <c r="S31" s="4">
        <v>367.4</v>
      </c>
      <c r="T31" s="4">
        <v>367.4</v>
      </c>
    </row>
    <row r="32" spans="1:20" ht="17.25" customHeight="1" x14ac:dyDescent="0.25">
      <c r="A32" s="8" t="s">
        <v>71</v>
      </c>
      <c r="B32" s="3" t="s">
        <v>3</v>
      </c>
      <c r="C32" s="3" t="s">
        <v>17</v>
      </c>
      <c r="D32" s="3" t="s">
        <v>2</v>
      </c>
      <c r="E32" s="3" t="s">
        <v>3</v>
      </c>
      <c r="F32" s="3" t="s">
        <v>3</v>
      </c>
      <c r="G32" s="3"/>
      <c r="H32" s="3"/>
      <c r="I32" s="3"/>
      <c r="J32" s="3"/>
      <c r="K32" s="3"/>
      <c r="L32" s="4">
        <v>1759.472</v>
      </c>
      <c r="M32" s="1">
        <v>371.25299999999999</v>
      </c>
      <c r="N32" s="1">
        <v>257.25299999999999</v>
      </c>
      <c r="O32" s="1">
        <v>628.50599999999997</v>
      </c>
      <c r="P32" s="1">
        <v>900.45299999999997</v>
      </c>
      <c r="Q32" s="1">
        <v>1528.9590000000001</v>
      </c>
      <c r="R32" s="1">
        <v>230.51300000000001</v>
      </c>
      <c r="S32" s="4">
        <v>1041.0719999999999</v>
      </c>
      <c r="T32" s="4">
        <v>1237.0719999999999</v>
      </c>
    </row>
    <row r="33" spans="1:20" ht="14.25" customHeight="1" x14ac:dyDescent="0.25">
      <c r="A33" s="8" t="s">
        <v>72</v>
      </c>
      <c r="B33" s="3" t="s">
        <v>3</v>
      </c>
      <c r="C33" s="3" t="s">
        <v>18</v>
      </c>
      <c r="D33" s="3" t="s">
        <v>2</v>
      </c>
      <c r="E33" s="3" t="s">
        <v>3</v>
      </c>
      <c r="F33" s="3" t="s">
        <v>3</v>
      </c>
      <c r="G33" s="3"/>
      <c r="H33" s="3"/>
      <c r="I33" s="3"/>
      <c r="J33" s="3"/>
      <c r="K33" s="3"/>
      <c r="L33" s="4">
        <v>856.2</v>
      </c>
      <c r="M33" s="1">
        <v>145.5</v>
      </c>
      <c r="N33" s="1">
        <v>31.5</v>
      </c>
      <c r="O33" s="1">
        <v>177</v>
      </c>
      <c r="P33" s="1">
        <v>674.7</v>
      </c>
      <c r="Q33" s="1">
        <v>851.7</v>
      </c>
      <c r="R33" s="1">
        <v>4.5</v>
      </c>
      <c r="S33" s="4">
        <v>217.7</v>
      </c>
      <c r="T33" s="4">
        <v>413.7</v>
      </c>
    </row>
    <row r="34" spans="1:20" x14ac:dyDescent="0.25">
      <c r="A34" s="8" t="s">
        <v>73</v>
      </c>
      <c r="B34" s="3" t="s">
        <v>3</v>
      </c>
      <c r="C34" s="3" t="s">
        <v>19</v>
      </c>
      <c r="D34" s="3" t="s">
        <v>2</v>
      </c>
      <c r="E34" s="3" t="s">
        <v>3</v>
      </c>
      <c r="F34" s="3" t="s">
        <v>3</v>
      </c>
      <c r="G34" s="3"/>
      <c r="H34" s="3"/>
      <c r="I34" s="3"/>
      <c r="J34" s="3"/>
      <c r="K34" s="3"/>
      <c r="L34" s="4">
        <v>903.27200000000005</v>
      </c>
      <c r="M34" s="1">
        <v>225.75299999999999</v>
      </c>
      <c r="N34" s="1">
        <v>225.75299999999999</v>
      </c>
      <c r="O34" s="1">
        <v>451.50599999999997</v>
      </c>
      <c r="P34" s="1">
        <v>225.75299999999999</v>
      </c>
      <c r="Q34" s="1">
        <v>677.25900000000001</v>
      </c>
      <c r="R34" s="1">
        <v>226.01300000000001</v>
      </c>
      <c r="S34" s="4">
        <v>823.37199999999996</v>
      </c>
      <c r="T34" s="4">
        <v>823.37199999999996</v>
      </c>
    </row>
    <row r="35" spans="1:20" x14ac:dyDescent="0.25">
      <c r="A35" s="8" t="s">
        <v>74</v>
      </c>
      <c r="B35" s="3" t="s">
        <v>3</v>
      </c>
      <c r="C35" s="3" t="s">
        <v>20</v>
      </c>
      <c r="D35" s="3" t="s">
        <v>2</v>
      </c>
      <c r="E35" s="3" t="s">
        <v>3</v>
      </c>
      <c r="F35" s="3" t="s">
        <v>3</v>
      </c>
      <c r="G35" s="3"/>
      <c r="H35" s="3"/>
      <c r="I35" s="3"/>
      <c r="J35" s="3"/>
      <c r="K35" s="3"/>
      <c r="L35" s="4">
        <v>2088.3679999999999</v>
      </c>
      <c r="M35" s="1">
        <v>467.00700000000001</v>
      </c>
      <c r="N35" s="1">
        <v>467.00700000000001</v>
      </c>
      <c r="O35" s="1">
        <v>934.01400000000001</v>
      </c>
      <c r="P35" s="1">
        <v>687.34299999999996</v>
      </c>
      <c r="Q35" s="1">
        <v>1621.357</v>
      </c>
      <c r="R35" s="1">
        <v>467.01100000000002</v>
      </c>
      <c r="S35" s="4">
        <v>1605.32</v>
      </c>
      <c r="T35" s="4">
        <v>1708.769</v>
      </c>
    </row>
    <row r="36" spans="1:20" x14ac:dyDescent="0.25">
      <c r="A36" s="8" t="s">
        <v>75</v>
      </c>
      <c r="B36" s="3" t="s">
        <v>3</v>
      </c>
      <c r="C36" s="3" t="s">
        <v>21</v>
      </c>
      <c r="D36" s="3" t="s">
        <v>2</v>
      </c>
      <c r="E36" s="3" t="s">
        <v>3</v>
      </c>
      <c r="F36" s="3" t="s">
        <v>3</v>
      </c>
      <c r="G36" s="3"/>
      <c r="H36" s="3"/>
      <c r="I36" s="3"/>
      <c r="J36" s="3"/>
      <c r="K36" s="3"/>
      <c r="L36" s="4">
        <v>2088.3679999999999</v>
      </c>
      <c r="M36" s="1">
        <v>467.00700000000001</v>
      </c>
      <c r="N36" s="1">
        <v>467.00700000000001</v>
      </c>
      <c r="O36" s="1">
        <v>934.01400000000001</v>
      </c>
      <c r="P36" s="1">
        <v>687.34299999999996</v>
      </c>
      <c r="Q36" s="1">
        <v>1621.357</v>
      </c>
      <c r="R36" s="1">
        <v>467.01100000000002</v>
      </c>
      <c r="S36" s="4">
        <v>1605.32</v>
      </c>
      <c r="T36" s="4">
        <v>1708.769</v>
      </c>
    </row>
    <row r="37" spans="1:20" ht="25.5" x14ac:dyDescent="0.25">
      <c r="A37" s="8" t="s">
        <v>76</v>
      </c>
      <c r="B37" s="3" t="s">
        <v>3</v>
      </c>
      <c r="C37" s="3" t="s">
        <v>22</v>
      </c>
      <c r="D37" s="3" t="s">
        <v>2</v>
      </c>
      <c r="E37" s="3" t="s">
        <v>3</v>
      </c>
      <c r="F37" s="3" t="s">
        <v>3</v>
      </c>
      <c r="G37" s="3"/>
      <c r="H37" s="3"/>
      <c r="I37" s="3"/>
      <c r="J37" s="3"/>
      <c r="K37" s="3"/>
      <c r="L37" s="4">
        <v>10883.388999999999</v>
      </c>
      <c r="M37" s="1">
        <v>2838.0050000000001</v>
      </c>
      <c r="N37" s="1">
        <v>3056.0050000000001</v>
      </c>
      <c r="O37" s="1">
        <v>5894.01</v>
      </c>
      <c r="P37" s="1">
        <v>2779.6109999999999</v>
      </c>
      <c r="Q37" s="1">
        <v>8673.6209999999992</v>
      </c>
      <c r="R37" s="1">
        <v>2209.768</v>
      </c>
      <c r="S37" s="4">
        <v>7208.8180000000002</v>
      </c>
      <c r="T37" s="4">
        <v>7210.1180000000004</v>
      </c>
    </row>
    <row r="38" spans="1:20" ht="15" customHeight="1" x14ac:dyDescent="0.25">
      <c r="A38" s="8" t="s">
        <v>77</v>
      </c>
      <c r="B38" s="3" t="s">
        <v>3</v>
      </c>
      <c r="C38" s="3" t="s">
        <v>25</v>
      </c>
      <c r="D38" s="3" t="s">
        <v>2</v>
      </c>
      <c r="E38" s="3" t="s">
        <v>3</v>
      </c>
      <c r="F38" s="3" t="s">
        <v>3</v>
      </c>
      <c r="G38" s="3"/>
      <c r="H38" s="3"/>
      <c r="I38" s="3"/>
      <c r="J38" s="3"/>
      <c r="K38" s="3"/>
      <c r="L38" s="4">
        <v>5386.1</v>
      </c>
      <c r="M38" s="1">
        <v>1467.1759999999999</v>
      </c>
      <c r="N38" s="1">
        <v>1685.1759999999999</v>
      </c>
      <c r="O38" s="1">
        <v>3152.3519999999999</v>
      </c>
      <c r="P38" s="1">
        <v>1394.816</v>
      </c>
      <c r="Q38" s="1">
        <v>4547.1679999999997</v>
      </c>
      <c r="R38" s="1">
        <v>838.93200000000002</v>
      </c>
      <c r="S38" s="4">
        <v>5387.6</v>
      </c>
      <c r="T38" s="4">
        <v>5388.9</v>
      </c>
    </row>
    <row r="39" spans="1:20" x14ac:dyDescent="0.25">
      <c r="A39" s="8" t="s">
        <v>83</v>
      </c>
      <c r="B39" s="3" t="s">
        <v>3</v>
      </c>
      <c r="C39" s="3" t="s">
        <v>23</v>
      </c>
      <c r="D39" s="3" t="s">
        <v>2</v>
      </c>
      <c r="E39" s="3" t="s">
        <v>3</v>
      </c>
      <c r="F39" s="3" t="s">
        <v>3</v>
      </c>
      <c r="G39" s="3"/>
      <c r="H39" s="3"/>
      <c r="I39" s="3"/>
      <c r="J39" s="3"/>
      <c r="K39" s="3"/>
      <c r="L39" s="4">
        <v>5497.2889999999998</v>
      </c>
      <c r="M39" s="1">
        <v>1370.829</v>
      </c>
      <c r="N39" s="1">
        <v>1370.829</v>
      </c>
      <c r="O39" s="1">
        <v>2741.6579999999999</v>
      </c>
      <c r="P39" s="1">
        <v>1384.7950000000001</v>
      </c>
      <c r="Q39" s="1">
        <v>4126.4530000000004</v>
      </c>
      <c r="R39" s="1">
        <v>1370.836</v>
      </c>
      <c r="S39" s="4">
        <v>1821.2180000000001</v>
      </c>
      <c r="T39" s="4">
        <v>1821.2180000000001</v>
      </c>
    </row>
    <row r="40" spans="1:20" x14ac:dyDescent="0.25">
      <c r="A40" s="8" t="s">
        <v>84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4"/>
      <c r="M40" s="1"/>
      <c r="N40" s="1"/>
      <c r="O40" s="1"/>
      <c r="P40" s="1"/>
      <c r="Q40" s="1"/>
      <c r="R40" s="1"/>
      <c r="S40" s="4">
        <v>2917.5309999999999</v>
      </c>
      <c r="T40" s="4">
        <v>6432.0559999999996</v>
      </c>
    </row>
    <row r="41" spans="1:20" x14ac:dyDescent="0.25">
      <c r="A41" s="15" t="s">
        <v>78</v>
      </c>
      <c r="B41" s="16"/>
      <c r="C41" s="16"/>
      <c r="D41" s="16"/>
      <c r="E41" s="16"/>
      <c r="F41" s="16"/>
      <c r="G41" s="16"/>
      <c r="H41" s="5"/>
      <c r="I41" s="5"/>
      <c r="J41" s="5"/>
      <c r="K41" s="5"/>
      <c r="L41" s="6">
        <v>298553.85226000001</v>
      </c>
      <c r="M41" s="7">
        <v>69849.631150000001</v>
      </c>
      <c r="N41" s="7">
        <v>80091.501879999996</v>
      </c>
      <c r="O41" s="7">
        <v>149941.13303</v>
      </c>
      <c r="P41" s="7">
        <v>96399.364539999995</v>
      </c>
      <c r="Q41" s="7">
        <v>246340.49757000001</v>
      </c>
      <c r="R41" s="7">
        <v>52213.35469</v>
      </c>
      <c r="S41" s="6">
        <v>288765.63500000001</v>
      </c>
      <c r="T41" s="6">
        <v>211782.11799999999</v>
      </c>
    </row>
  </sheetData>
  <mergeCells count="7">
    <mergeCell ref="A6:T6"/>
    <mergeCell ref="A7:T7"/>
    <mergeCell ref="A8:T8"/>
    <mergeCell ref="A41:G41"/>
    <mergeCell ref="A2:T2"/>
    <mergeCell ref="A3:T3"/>
    <mergeCell ref="A4:T4"/>
  </mergeCells>
  <pageMargins left="0.70866141732283472" right="0.11811023622047245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2017-05-03T06:57:46Z</dcterms:modified>
</cp:coreProperties>
</file>