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210" windowWidth="9420" windowHeight="4890"/>
  </bookViews>
  <sheets>
    <sheet name="2017" sheetId="7" r:id="rId1"/>
  </sheets>
  <definedNames>
    <definedName name="_xlnm.Print_Area" localSheetId="0">'2017'!$B$1:$F$33</definedName>
  </definedNames>
  <calcPr calcId="145621"/>
</workbook>
</file>

<file path=xl/calcChain.xml><?xml version="1.0" encoding="utf-8"?>
<calcChain xmlns="http://schemas.openxmlformats.org/spreadsheetml/2006/main">
  <c r="F27" i="7" l="1"/>
  <c r="F17" i="7"/>
  <c r="E31" i="7" l="1"/>
  <c r="E29" i="7"/>
  <c r="E27" i="7"/>
  <c r="E24" i="7"/>
  <c r="E22" i="7"/>
  <c r="E17" i="7"/>
  <c r="F15" i="7"/>
  <c r="E15" i="7"/>
  <c r="E13" i="7"/>
  <c r="F13" i="7"/>
  <c r="F22" i="7"/>
  <c r="F24" i="7"/>
  <c r="F29" i="7"/>
  <c r="F31" i="7"/>
  <c r="D31" i="7"/>
  <c r="D29" i="7"/>
  <c r="D27" i="7"/>
  <c r="D24" i="7"/>
  <c r="D22" i="7"/>
  <c r="D17" i="7"/>
  <c r="D15" i="7"/>
  <c r="D13" i="7"/>
  <c r="D12" i="7" l="1"/>
  <c r="E12" i="7"/>
  <c r="F12" i="7"/>
</calcChain>
</file>

<file path=xl/sharedStrings.xml><?xml version="1.0" encoding="utf-8"?>
<sst xmlns="http://schemas.openxmlformats.org/spreadsheetml/2006/main" count="61" uniqueCount="58">
  <si>
    <t>Налоги на совокупный доход</t>
  </si>
  <si>
    <t>Налог на доходы физических лиц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</si>
  <si>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</si>
  <si>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</si>
  <si>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</si>
  <si>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</si>
  <si>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</si>
  <si>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</si>
  <si>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</si>
  <si>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</si>
  <si>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</si>
  <si>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</si>
  <si>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</si>
  <si>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</si>
  <si>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</si>
  <si>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Наименование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</si>
  <si>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</si>
  <si>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</si>
  <si>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</si>
  <si>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</si>
  <si>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</si>
  <si>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</si>
  <si>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</si>
  <si>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</si>
  <si>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</si>
  <si>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</si>
  <si>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</si>
  <si>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</si>
  <si>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</si>
  <si>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</si>
  <si>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</si>
  <si>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</si>
  <si>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113 01995 05 0000 130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</si>
  <si>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</si>
  <si>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</si>
  <si>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</si>
  <si>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</si>
  <si>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Приложение 4</t>
  </si>
  <si>
    <t xml:space="preserve">Прогноз поступления налоговых и неналоговых доходов  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</si>
  <si>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</si>
  <si>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</si>
  <si>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</si>
  <si>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>Сумма</t>
  </si>
  <si>
    <t xml:space="preserve"> (тыс. рублей)</t>
  </si>
  <si>
    <t>Поправка</t>
  </si>
  <si>
    <t xml:space="preserve">  </t>
  </si>
  <si>
    <t>(тыс.руб)</t>
  </si>
  <si>
    <t xml:space="preserve"> </t>
  </si>
  <si>
    <t>"О бюджете муниципального района на 2018 год</t>
  </si>
  <si>
    <t>и на плановый период 2019 и 2020 годов"</t>
  </si>
  <si>
    <t xml:space="preserve">в  бюджет муниципального района на 2018 год 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</si>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</sst>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49" fontId="3" fillId="2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 shrinkToFit="1"/>
    </xf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Alignment="1">
      <alignment horizontal="justify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topLeftCell="A4" zoomScaleNormal="100" workbookViewId="0">
      <selection activeCell="C18" sqref="C18"/>
    </sheetView>
  </sheetViews>
  <sheetFormatPr defaultRowHeight="12.75" x14ac:dyDescent="0.2"/>
  <cols>
    <col min="1" max="1" width="5.140625" customWidth="1"/>
    <col min="2" max="2" width="27.85546875" customWidth="1"/>
    <col min="3" max="3" width="63.42578125" customWidth="1"/>
    <col min="4" max="4" width="12.5703125" hidden="1" customWidth="1"/>
    <col min="5" max="5" width="9.5703125" hidden="1" customWidth="1"/>
    <col min="6" max="6" width="15.140625" customWidth="1"/>
    <col min="7" max="7" width="10.140625" bestFit="1" customWidth="1"/>
    <col min="8" max="8" width="10.42578125" customWidth="1"/>
  </cols>
  <sheetData>
    <row r="1" spans="2:8" x14ac:dyDescent="0.2">
      <c r="D1" s="1"/>
      <c r="E1" s="1"/>
      <c r="F1" s="1" t="s">
        <v>37</v>
      </c>
    </row>
    <row r="2" spans="2:8" x14ac:dyDescent="0.2">
      <c r="D2" s="1"/>
      <c r="E2" s="1"/>
      <c r="F2" s="1" t="s">
        <v>41</v>
      </c>
    </row>
    <row r="3" spans="2:8" x14ac:dyDescent="0.2">
      <c r="D3" s="1"/>
      <c r="E3" s="1"/>
      <c r="F3" s="1" t="s">
        <v>48</v>
      </c>
    </row>
    <row r="4" spans="2:8" x14ac:dyDescent="0.2">
      <c r="D4" s="1"/>
      <c r="E4" s="1"/>
      <c r="F4" s="1" t="s">
        <v>49</v>
      </c>
    </row>
    <row r="5" spans="2:8" x14ac:dyDescent="0.2">
      <c r="D5" s="1"/>
      <c r="E5" s="1"/>
    </row>
    <row r="6" spans="2:8" x14ac:dyDescent="0.2">
      <c r="F6" s="1" t="s">
        <v>45</v>
      </c>
    </row>
    <row r="7" spans="2:8" ht="15.75" x14ac:dyDescent="0.25">
      <c r="B7" s="27" t="s">
        <v>38</v>
      </c>
      <c r="C7" s="27"/>
      <c r="D7" s="27"/>
      <c r="E7" s="27"/>
      <c r="F7" s="27"/>
    </row>
    <row r="8" spans="2:8" ht="15.75" x14ac:dyDescent="0.25">
      <c r="B8" s="27" t="s">
        <v>50</v>
      </c>
      <c r="C8" s="27"/>
      <c r="D8" s="27"/>
      <c r="E8" s="27"/>
      <c r="F8" s="27"/>
    </row>
    <row r="9" spans="2:8" ht="15.75" x14ac:dyDescent="0.25">
      <c r="B9" s="20"/>
      <c r="C9" s="20"/>
      <c r="D9" s="20"/>
      <c r="E9" s="22"/>
    </row>
    <row r="10" spans="2:8" ht="15.75" x14ac:dyDescent="0.25">
      <c r="B10" s="20"/>
      <c r="C10" s="20" t="s">
        <v>47</v>
      </c>
      <c r="E10" s="2" t="s">
        <v>43</v>
      </c>
      <c r="F10" s="23" t="s">
        <v>46</v>
      </c>
    </row>
    <row r="11" spans="2:8" ht="31.5" x14ac:dyDescent="0.2">
      <c r="B11" s="19" t="s">
        <v>14</v>
      </c>
      <c r="C11" s="19" t="s">
        <v>15</v>
      </c>
      <c r="D11" s="4" t="s">
        <v>42</v>
      </c>
      <c r="E11" s="4" t="s">
        <v>44</v>
      </c>
      <c r="F11" s="4" t="s">
        <v>42</v>
      </c>
      <c r="H11" s="24" t="s">
        <v>47</v>
      </c>
    </row>
    <row r="12" spans="2:8" ht="17.25" customHeight="1" x14ac:dyDescent="0.25">
      <c r="B12" s="5" t="s">
        <v>8</v>
      </c>
      <c r="C12" s="11" t="s">
        <v>17</v>
      </c>
      <c r="D12" s="16">
        <f>SUM(D13,D15,D17,D22,D24,D27,D29,D31,D33)</f>
        <v>85264.599999999977</v>
      </c>
      <c r="E12" s="16">
        <f>SUM(E13,E15,E17,E22,E24,E27,E29,E31,E33)</f>
        <v>319.56799999999998</v>
      </c>
      <c r="F12" s="16">
        <f>SUM(F13,F15,F17,F22,F24,F27,F29,F31,F33)</f>
        <v>93068.3</v>
      </c>
      <c r="G12" s="21"/>
      <c r="H12" s="21"/>
    </row>
    <row r="13" spans="2:8" ht="18.75" customHeight="1" x14ac:dyDescent="0.25">
      <c r="B13" s="5" t="s">
        <v>7</v>
      </c>
      <c r="C13" s="11" t="s">
        <v>18</v>
      </c>
      <c r="D13" s="16">
        <f t="shared" ref="D13:F13" si="0">SUM(D14:D14)</f>
        <v>72700.399999999994</v>
      </c>
      <c r="E13" s="16">
        <f t="shared" si="0"/>
        <v>0</v>
      </c>
      <c r="F13" s="16">
        <f t="shared" si="0"/>
        <v>78757.600000000006</v>
      </c>
    </row>
    <row r="14" spans="2:8" ht="15.75" customHeight="1" x14ac:dyDescent="0.25">
      <c r="B14" s="3" t="s">
        <v>19</v>
      </c>
      <c r="C14" s="12" t="s">
        <v>1</v>
      </c>
      <c r="D14" s="17">
        <v>72700.399999999994</v>
      </c>
      <c r="E14" s="17"/>
      <c r="F14" s="17">
        <v>78757.600000000006</v>
      </c>
    </row>
    <row r="15" spans="2:8" ht="31.5" x14ac:dyDescent="0.25">
      <c r="B15" s="8" t="s">
        <v>35</v>
      </c>
      <c r="C15" s="6" t="s">
        <v>36</v>
      </c>
      <c r="D15" s="16">
        <f>SUM(D16)</f>
        <v>8687.9</v>
      </c>
      <c r="E15" s="16">
        <f>SUM(E16)</f>
        <v>319.56799999999998</v>
      </c>
      <c r="F15" s="16">
        <f>SUM(F16)</f>
        <v>8551.2999999999993</v>
      </c>
    </row>
    <row r="16" spans="2:8" ht="31.5" x14ac:dyDescent="0.25">
      <c r="B16" s="3" t="s">
        <v>34</v>
      </c>
      <c r="C16" s="15" t="s">
        <v>33</v>
      </c>
      <c r="D16" s="17">
        <v>8687.9</v>
      </c>
      <c r="E16" s="17">
        <v>319.56799999999998</v>
      </c>
      <c r="F16" s="17">
        <v>8551.2999999999993</v>
      </c>
    </row>
    <row r="17" spans="2:8" ht="15.75" x14ac:dyDescent="0.25">
      <c r="B17" s="5" t="s">
        <v>4</v>
      </c>
      <c r="C17" s="11" t="s">
        <v>0</v>
      </c>
      <c r="D17" s="16">
        <f>SUM(D19:D21)</f>
        <v>1317.7</v>
      </c>
      <c r="E17" s="16">
        <f>SUM(E19:E21)</f>
        <v>0</v>
      </c>
      <c r="F17" s="16">
        <f>SUM(F18:F21)</f>
        <v>2451.5</v>
      </c>
    </row>
    <row r="18" spans="2:8" s="25" customFormat="1" ht="33" x14ac:dyDescent="0.25">
      <c r="B18" s="3" t="s">
        <v>53</v>
      </c>
      <c r="C18" s="26" t="s">
        <v>52</v>
      </c>
      <c r="D18" s="17"/>
      <c r="E18" s="17"/>
      <c r="F18" s="17">
        <v>1218.4000000000001</v>
      </c>
    </row>
    <row r="19" spans="2:8" ht="31.5" x14ac:dyDescent="0.25">
      <c r="B19" s="3" t="s">
        <v>3</v>
      </c>
      <c r="C19" s="7" t="s">
        <v>2</v>
      </c>
      <c r="D19" s="18">
        <v>1284.3</v>
      </c>
      <c r="E19" s="18"/>
      <c r="F19" s="18">
        <v>1199.0999999999999</v>
      </c>
    </row>
    <row r="20" spans="2:8" ht="15.75" x14ac:dyDescent="0.25">
      <c r="B20" s="3" t="s">
        <v>25</v>
      </c>
      <c r="C20" s="7" t="s">
        <v>24</v>
      </c>
      <c r="D20" s="18">
        <v>27.4</v>
      </c>
      <c r="E20" s="18"/>
      <c r="F20" s="18">
        <v>28</v>
      </c>
    </row>
    <row r="21" spans="2:8" ht="29.25" customHeight="1" x14ac:dyDescent="0.25">
      <c r="B21" s="3" t="s">
        <v>51</v>
      </c>
      <c r="C21" s="7" t="s">
        <v>39</v>
      </c>
      <c r="D21" s="18">
        <v>6</v>
      </c>
      <c r="E21" s="18"/>
      <c r="F21" s="18">
        <v>6</v>
      </c>
    </row>
    <row r="22" spans="2:8" ht="15" customHeight="1" x14ac:dyDescent="0.25">
      <c r="B22" s="5" t="s">
        <v>23</v>
      </c>
      <c r="C22" s="11" t="s">
        <v>12</v>
      </c>
      <c r="D22" s="16">
        <f t="shared" ref="D22:F22" si="1">SUM(D23:D23)</f>
        <v>311.5</v>
      </c>
      <c r="E22" s="16">
        <f t="shared" si="1"/>
        <v>0</v>
      </c>
      <c r="F22" s="16">
        <f t="shared" si="1"/>
        <v>311.5</v>
      </c>
    </row>
    <row r="23" spans="2:8" ht="47.25" x14ac:dyDescent="0.25">
      <c r="B23" s="3" t="s">
        <v>16</v>
      </c>
      <c r="C23" s="7" t="s">
        <v>20</v>
      </c>
      <c r="D23" s="18">
        <v>311.5</v>
      </c>
      <c r="E23" s="18"/>
      <c r="F23" s="18">
        <v>311.5</v>
      </c>
    </row>
    <row r="24" spans="2:8" ht="31.5" x14ac:dyDescent="0.25">
      <c r="B24" s="5" t="s">
        <v>5</v>
      </c>
      <c r="C24" s="13" t="s">
        <v>28</v>
      </c>
      <c r="D24" s="16">
        <f t="shared" ref="D24:F24" si="2">SUM(D25:D26)</f>
        <v>1823.5</v>
      </c>
      <c r="E24" s="16">
        <f t="shared" si="2"/>
        <v>0</v>
      </c>
      <c r="F24" s="16">
        <f t="shared" si="2"/>
        <v>1887.1999999999998</v>
      </c>
      <c r="G24" s="21"/>
      <c r="H24" s="21"/>
    </row>
    <row r="25" spans="2:8" ht="99" x14ac:dyDescent="0.25">
      <c r="B25" s="3" t="s">
        <v>55</v>
      </c>
      <c r="C25" s="26" t="s">
        <v>54</v>
      </c>
      <c r="D25" s="18">
        <v>1714.9</v>
      </c>
      <c r="E25" s="18"/>
      <c r="F25" s="18">
        <v>1719.1</v>
      </c>
    </row>
    <row r="26" spans="2:8" ht="66" customHeight="1" x14ac:dyDescent="0.25">
      <c r="B26" s="3" t="s">
        <v>22</v>
      </c>
      <c r="C26" s="7" t="s">
        <v>21</v>
      </c>
      <c r="D26" s="18">
        <v>108.6</v>
      </c>
      <c r="E26" s="18"/>
      <c r="F26" s="18">
        <v>168.1</v>
      </c>
    </row>
    <row r="27" spans="2:8" ht="15.75" x14ac:dyDescent="0.25">
      <c r="B27" s="5" t="s">
        <v>9</v>
      </c>
      <c r="C27" s="13" t="s">
        <v>13</v>
      </c>
      <c r="D27" s="16">
        <f t="shared" ref="D27:F27" si="3">SUM(D28)</f>
        <v>130.30000000000001</v>
      </c>
      <c r="E27" s="16">
        <f t="shared" si="3"/>
        <v>0</v>
      </c>
      <c r="F27" s="16">
        <f t="shared" si="3"/>
        <v>76.3</v>
      </c>
    </row>
    <row r="28" spans="2:8" ht="15.75" x14ac:dyDescent="0.25">
      <c r="B28" s="3" t="s">
        <v>10</v>
      </c>
      <c r="C28" s="7" t="s">
        <v>11</v>
      </c>
      <c r="D28" s="18">
        <v>130.30000000000001</v>
      </c>
      <c r="E28" s="18"/>
      <c r="F28" s="18">
        <v>76.3</v>
      </c>
    </row>
    <row r="29" spans="2:8" ht="30.75" customHeight="1" x14ac:dyDescent="0.25">
      <c r="B29" s="5" t="s">
        <v>29</v>
      </c>
      <c r="C29" s="13" t="s">
        <v>30</v>
      </c>
      <c r="D29" s="16">
        <f t="shared" ref="D29:F29" si="4">SUM(D30)</f>
        <v>86.9</v>
      </c>
      <c r="E29" s="16">
        <f t="shared" si="4"/>
        <v>0</v>
      </c>
      <c r="F29" s="16">
        <f t="shared" si="4"/>
        <v>823.5</v>
      </c>
    </row>
    <row r="30" spans="2:8" ht="47.25" x14ac:dyDescent="0.25">
      <c r="B30" s="3" t="s">
        <v>32</v>
      </c>
      <c r="C30" s="7" t="s">
        <v>31</v>
      </c>
      <c r="D30" s="18">
        <v>86.9</v>
      </c>
      <c r="E30" s="18"/>
      <c r="F30" s="18">
        <v>823.5</v>
      </c>
    </row>
    <row r="31" spans="2:8" ht="30.75" customHeight="1" x14ac:dyDescent="0.25">
      <c r="B31" s="9" t="s">
        <v>26</v>
      </c>
      <c r="C31" s="14" t="s">
        <v>27</v>
      </c>
      <c r="D31" s="16">
        <f t="shared" ref="D31:F31" si="5">SUM(D32:D32)</f>
        <v>30</v>
      </c>
      <c r="E31" s="16">
        <f t="shared" si="5"/>
        <v>0</v>
      </c>
      <c r="F31" s="16">
        <f t="shared" si="5"/>
        <v>30</v>
      </c>
    </row>
    <row r="32" spans="2:8" ht="66" x14ac:dyDescent="0.25">
      <c r="B32" s="10" t="s">
        <v>57</v>
      </c>
      <c r="C32" s="26" t="s">
        <v>56</v>
      </c>
      <c r="D32" s="18">
        <v>30</v>
      </c>
      <c r="E32" s="18"/>
      <c r="F32" s="18">
        <v>30</v>
      </c>
    </row>
    <row r="33" spans="2:6" ht="14.25" customHeight="1" x14ac:dyDescent="0.25">
      <c r="B33" s="5" t="s">
        <v>6</v>
      </c>
      <c r="C33" s="13" t="s">
        <v>40</v>
      </c>
      <c r="D33" s="16">
        <v>176.4</v>
      </c>
      <c r="E33" s="16">
        <v>0</v>
      </c>
      <c r="F33" s="16">
        <v>179.4</v>
      </c>
    </row>
    <row r="37" spans="2:6" x14ac:dyDescent="0.2">
      <c r="C37" t="s">
        <v>47</v>
      </c>
    </row>
  </sheetData>
  <mergeCells count="2">
    <mergeCell ref="B7:F7"/>
    <mergeCell ref="B8:F8"/>
  </mergeCells>
  <pageMargins left="0.98425196850393704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2017-09-18T01:36:27Z</cp:lastPrinted>
  <dcterms:created xsi:type="dcterms:W3CDTF">2001-12-21T04:25:37Z</dcterms:created>
  <dcterms:modified xsi:type="dcterms:W3CDTF">2017-12-20T04:06:10Z</dcterms:modified>
</cp:coreProperties>
</file>